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<sst xmlns="http://schemas.openxmlformats.org/spreadsheetml/2006/main" count="64" uniqueCount="46">
  <si>
    <t xml:space="preserve">Блюдо</t>
  </si>
  <si>
    <t xml:space="preserve">Картофджын с сыром Моцарелла (400)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</si>
  <si>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</si>
  <si>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</si>
  <si>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</si>
  <si>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0000-000727</t>
  </si>
  <si>
    <t xml:space="preserve">02.01.2024</t>
  </si>
  <si>
    <t xml:space="preserve"> Расчет на</t>
  </si>
  <si>
    <t xml:space="preserve">0,25 шт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</si>
  <si>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</si>
  <si>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</si>
  <si>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</si>
  <si>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</si>
  <si>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</si>
  <si>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</si>
  <si>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</si>
  <si>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</si>
  <si>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</si>
  <si>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</si>
  <si>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</si>
  <si>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Мука пшеничная шк</t>
  </si>
  <si>
    <t xml:space="preserve">00-00000072</t>
  </si>
  <si>
    <t xml:space="preserve">кг</t>
  </si>
  <si>
    <t xml:space="preserve">166</t>
  </si>
  <si>
    <t xml:space="preserve">Дрожжи прессованные шк</t>
  </si>
  <si>
    <t xml:space="preserve">00-00000039</t>
  </si>
  <si>
    <t xml:space="preserve">Соль пищевая йодированная шк</t>
  </si>
  <si>
    <t xml:space="preserve">00-00000023</t>
  </si>
  <si>
    <t xml:space="preserve">Сахар шк</t>
  </si>
  <si>
    <t xml:space="preserve">00-00000025</t>
  </si>
  <si>
    <t xml:space="preserve">Масло сливочное 72,5 % шк</t>
  </si>
  <si>
    <t xml:space="preserve">00-00000024</t>
  </si>
  <si>
    <t xml:space="preserve">Масло подсолнечное шк</t>
  </si>
  <si>
    <t xml:space="preserve">00-00000191</t>
  </si>
  <si>
    <t xml:space="preserve">Вода шк</t>
  </si>
  <si>
    <t xml:space="preserve">00-00000026</t>
  </si>
  <si>
    <t xml:space="preserve">л</t>
  </si>
  <si>
    <t xml:space="preserve">112</t>
  </si>
  <si>
    <t xml:space="preserve">Картофель очищенный п/ф</t>
  </si>
  <si>
    <t xml:space="preserve">00-00001476</t>
  </si>
  <si>
    <t xml:space="preserve">Моцарелла шк</t>
  </si>
  <si>
    <t xml:space="preserve">00-00000071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</si>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</sst>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35</xdr:row>
      <xdr:rowOff>0</xdr:rowOff>
    </xdr:from>
    <xdr:to>
      <xdr:col>6</xdr:col>
      <xdr:colOff>428040</xdr:colOff>
      <xdr:row>35</xdr:row>
      <xdr:rowOff>104040</xdr:rowOff>
    </xdr:to>
    <xdr:sp>
      <xdr:nvSpPr>
        <xdr:cNvPr id="0" name="Имя "/>
        <xdr:cNvSpPr/>
      </xdr:nvSpPr>
      <xdr:spPr>
        <a:xfrm>
          <a:off x="2166480" y="5661360"/>
          <a:ext cx="168084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36</xdr:row>
      <xdr:rowOff>0</xdr:rowOff>
    </xdr:from>
    <xdr:to>
      <xdr:col>6</xdr:col>
      <xdr:colOff>428040</xdr:colOff>
      <xdr:row>36</xdr:row>
      <xdr:rowOff>104040</xdr:rowOff>
    </xdr:to>
    <xdr:sp>
      <xdr:nvSpPr>
        <xdr:cNvPr id="1" name="Имя "/>
        <xdr:cNvSpPr/>
      </xdr:nvSpPr>
      <xdr:spPr>
        <a:xfrm>
          <a:off x="2166480" y="5902200"/>
          <a:ext cx="168084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37</xdr:row>
      <xdr:rowOff>0</xdr:rowOff>
    </xdr:from>
    <xdr:to>
      <xdr:col>6</xdr:col>
      <xdr:colOff>428040</xdr:colOff>
      <xdr:row>37</xdr:row>
      <xdr:rowOff>140400</xdr:rowOff>
    </xdr:to>
    <xdr:sp>
      <xdr:nvSpPr>
        <xdr:cNvPr id="2" name="Имя "/>
        <xdr:cNvSpPr/>
      </xdr:nvSpPr>
      <xdr:spPr>
        <a:xfrm>
          <a:off x="2166480" y="6142680"/>
          <a:ext cx="168084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75240</xdr:colOff>
      <xdr:row>35</xdr:row>
      <xdr:rowOff>104040</xdr:rowOff>
    </xdr:to>
    <xdr:sp>
      <xdr:nvSpPr>
        <xdr:cNvPr id="3" name="Имя "/>
        <xdr:cNvSpPr/>
      </xdr:nvSpPr>
      <xdr:spPr>
        <a:xfrm>
          <a:off x="3994560" y="5661360"/>
          <a:ext cx="259956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36</xdr:row>
      <xdr:rowOff>0</xdr:rowOff>
    </xdr:from>
    <xdr:to>
      <xdr:col>12</xdr:col>
      <xdr:colOff>75240</xdr:colOff>
      <xdr:row>36</xdr:row>
      <xdr:rowOff>104040</xdr:rowOff>
    </xdr:to>
    <xdr:sp>
      <xdr:nvSpPr>
        <xdr:cNvPr id="4" name="Имя "/>
        <xdr:cNvSpPr/>
      </xdr:nvSpPr>
      <xdr:spPr>
        <a:xfrm>
          <a:off x="3994560" y="5902200"/>
          <a:ext cx="2599560" cy="1040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5</xdr:col>
      <xdr:colOff>513360</xdr:colOff>
      <xdr:row>34</xdr:row>
      <xdr:rowOff>6120</xdr:rowOff>
    </xdr:from>
    <xdr:to>
      <xdr:col>11</xdr:col>
      <xdr:colOff>210960</xdr:colOff>
      <xdr:row>34</xdr:row>
      <xdr:rowOff>146520</xdr:rowOff>
    </xdr:to>
    <xdr:sp>
      <xdr:nvSpPr>
        <xdr:cNvPr id="5" name="Имя "/>
        <xdr:cNvSpPr/>
      </xdr:nvSpPr>
      <xdr:spPr>
        <a:xfrm>
          <a:off x="3404880" y="5427000"/>
          <a:ext cx="259956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527040</xdr:colOff>
      <xdr:row>35</xdr:row>
      <xdr:rowOff>75600</xdr:rowOff>
    </xdr:to>
    <xdr:sp>
      <xdr:nvSpPr>
        <xdr:cNvPr id="6" name="Имя "/>
        <xdr:cNvSpPr/>
      </xdr:nvSpPr>
      <xdr:spPr>
        <a:xfrm>
          <a:off x="3828960" y="5544720"/>
          <a:ext cx="117360" cy="192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35</xdr:row>
      <xdr:rowOff>123840</xdr:rowOff>
    </xdr:from>
    <xdr:to>
      <xdr:col>6</xdr:col>
      <xdr:colOff>527040</xdr:colOff>
      <xdr:row>36</xdr:row>
      <xdr:rowOff>75600</xdr:rowOff>
    </xdr:to>
    <xdr:sp>
      <xdr:nvSpPr>
        <xdr:cNvPr id="7" name="Имя "/>
        <xdr:cNvSpPr/>
      </xdr:nvSpPr>
      <xdr:spPr>
        <a:xfrm>
          <a:off x="3828960" y="5785200"/>
          <a:ext cx="11736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36</xdr:row>
      <xdr:rowOff>123840</xdr:rowOff>
    </xdr:from>
    <xdr:to>
      <xdr:col>6</xdr:col>
      <xdr:colOff>527040</xdr:colOff>
      <xdr:row>37</xdr:row>
      <xdr:rowOff>75600</xdr:rowOff>
    </xdr:to>
    <xdr:sp>
      <xdr:nvSpPr>
        <xdr:cNvPr id="8" name="Имя "/>
        <xdr:cNvSpPr/>
      </xdr:nvSpPr>
      <xdr:spPr>
        <a:xfrm>
          <a:off x="3828960" y="6026040"/>
          <a:ext cx="117360" cy="192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8" activeCellId="0" sqref="C32:L38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43.88</v>
      </c>
      <c r="I18" s="35" t="n">
        <v>0.036</v>
      </c>
      <c r="J18" s="35" t="n">
        <v>0.036</v>
      </c>
      <c r="K18" s="35"/>
      <c r="L18" s="36" t="n">
        <f aca="false">H18*I18</f>
        <v>1.57968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220.5</v>
      </c>
      <c r="I19" s="35" t="n">
        <v>0.001</v>
      </c>
      <c r="J19" s="35" t="n">
        <v>0.001</v>
      </c>
      <c r="K19" s="35"/>
      <c r="L19" s="36" t="n">
        <f aca="false">H19*I19</f>
        <v>0.2205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20.1</v>
      </c>
      <c r="I20" s="35" t="n">
        <v>0.001</v>
      </c>
      <c r="J20" s="35" t="n">
        <v>0.001</v>
      </c>
      <c r="K20" s="35"/>
      <c r="L20" s="36" t="n">
        <f aca="false">H20*I20</f>
        <v>0.0201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79.35</v>
      </c>
      <c r="I21" s="35" t="n">
        <v>0.001</v>
      </c>
      <c r="J21" s="35" t="n">
        <v>0.001</v>
      </c>
      <c r="K21" s="35"/>
      <c r="L21" s="36" t="n">
        <f aca="false">H21*I21</f>
        <v>0.07935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675</v>
      </c>
      <c r="I22" s="35" t="n">
        <v>0.004</v>
      </c>
      <c r="J22" s="35" t="n">
        <v>0.004</v>
      </c>
      <c r="K22" s="35"/>
      <c r="L22" s="36" t="n">
        <f aca="false">H22*I22</f>
        <v>2.7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133.03</v>
      </c>
      <c r="I23" s="35" t="n">
        <v>0.001</v>
      </c>
      <c r="J23" s="35" t="n">
        <v>0.001</v>
      </c>
      <c r="K23" s="35"/>
      <c r="L23" s="36" t="n">
        <f aca="false">H23*I23</f>
        <v>0.13303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36</v>
      </c>
      <c r="G24" s="33" t="s">
        <v>37</v>
      </c>
      <c r="H24" s="37"/>
      <c r="I24" s="35" t="n">
        <v>0.022</v>
      </c>
      <c r="J24" s="35" t="n">
        <v>0.022</v>
      </c>
      <c r="K24" s="35"/>
      <c r="L24" s="36" t="n">
        <f aca="false">H24*I24</f>
        <v>0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48.44</v>
      </c>
      <c r="I25" s="35" t="n">
        <v>0.037</v>
      </c>
      <c r="J25" s="35" t="n">
        <v>0.037</v>
      </c>
      <c r="K25" s="35"/>
      <c r="L25" s="36" t="n">
        <f aca="false">H25*I25</f>
        <v>1.79228</v>
      </c>
    </row>
    <row r="26" customFormat="false" ht="11.1" hidden="false" customHeight="true" outlineLevel="0" collapsed="false">
      <c r="A26" s="28"/>
      <c r="B26" s="29" t="n">
        <v>9</v>
      </c>
      <c r="C26" s="30" t="s">
        <v>40</v>
      </c>
      <c r="D26" s="30"/>
      <c r="E26" s="31" t="s">
        <v>41</v>
      </c>
      <c r="F26" s="32" t="s">
        <v>22</v>
      </c>
      <c r="G26" s="33" t="s">
        <v>23</v>
      </c>
      <c r="H26" s="34" t="n">
        <v>650.88</v>
      </c>
      <c r="I26" s="35" t="n">
        <v>0.018</v>
      </c>
      <c r="J26" s="35" t="n">
        <v>0.018</v>
      </c>
      <c r="K26" s="35"/>
      <c r="L26" s="36" t="n">
        <f aca="false">H26*I26</f>
        <v>11.71584</v>
      </c>
    </row>
    <row r="27" customFormat="false" ht="11.1" hidden="false" customHeight="true" outlineLevel="0" collapsed="false">
      <c r="A27" s="28"/>
      <c r="B27" s="29" t="n">
        <v>10</v>
      </c>
      <c r="C27" s="30" t="s">
        <v>30</v>
      </c>
      <c r="D27" s="30"/>
      <c r="E27" s="31" t="s">
        <v>31</v>
      </c>
      <c r="F27" s="32" t="s">
        <v>22</v>
      </c>
      <c r="G27" s="33" t="s">
        <v>23</v>
      </c>
      <c r="H27" s="34" t="n">
        <v>675</v>
      </c>
      <c r="I27" s="35" t="n">
        <v>0.003</v>
      </c>
      <c r="J27" s="35" t="n">
        <v>0.003</v>
      </c>
      <c r="K27" s="35"/>
      <c r="L27" s="36" t="n">
        <f aca="false">H27*I27</f>
        <v>2.025</v>
      </c>
    </row>
    <row r="28" customFormat="false" ht="12.95" hidden="false" customHeight="true" outlineLevel="0" collapsed="false">
      <c r="B28" s="38"/>
      <c r="C28" s="38"/>
      <c r="D28" s="38"/>
      <c r="E28" s="39"/>
      <c r="F28" s="38"/>
      <c r="G28" s="39"/>
      <c r="H28" s="39"/>
      <c r="I28" s="40"/>
      <c r="J28" s="40"/>
      <c r="K28" s="41" t="s">
        <v>42</v>
      </c>
      <c r="L28" s="42" t="n">
        <f aca="false">SUM(L18:L27)</f>
        <v>20.26578</v>
      </c>
    </row>
    <row r="29" customFormat="false" ht="11.1" hidden="false" customHeight="true" outlineLevel="0" collapsed="false">
      <c r="K29" s="43" t="s">
        <v>43</v>
      </c>
      <c r="L29" s="44"/>
    </row>
    <row r="30" customFormat="false" ht="11.1" hidden="false" customHeight="true" outlineLevel="0" collapsed="false">
      <c r="K30" s="45" t="s">
        <v>44</v>
      </c>
      <c r="L30" s="46" t="n">
        <v>400</v>
      </c>
    </row>
    <row r="31" customFormat="false" ht="11.1" hidden="false" customHeight="true" outlineLevel="0" collapsed="false">
      <c r="K31" s="47" t="s">
        <v>45</v>
      </c>
      <c r="L31" s="48"/>
    </row>
    <row r="32" customFormat="false" ht="11.1" hidden="false" customHeight="true" outlineLevel="0" collapsed="false">
      <c r="K32" s="45"/>
      <c r="L32" s="49"/>
    </row>
    <row r="33" customFormat="false" ht="11.1" hidden="false" customHeight="true" outlineLevel="0" collapsed="false">
      <c r="K33" s="45"/>
      <c r="L33" s="50"/>
    </row>
    <row r="34" customFormat="false" ht="11.1" hidden="false" customHeight="true" outlineLevel="0" collapsed="false"/>
    <row r="35" customFormat="false" ht="18.95" hidden="false" customHeight="true" outlineLevel="0" collapsed="false">
      <c r="D35" s="3"/>
      <c r="E35" s="9"/>
      <c r="F35" s="9"/>
      <c r="G35" s="9"/>
      <c r="H35" s="51"/>
      <c r="I35" s="51"/>
      <c r="J35" s="51"/>
      <c r="K35" s="51"/>
      <c r="L35" s="51"/>
    </row>
    <row r="36" customFormat="false" ht="18.95" hidden="false" customHeight="true" outlineLevel="0" collapsed="false">
      <c r="D36" s="3"/>
      <c r="E36" s="9"/>
      <c r="F36" s="9"/>
      <c r="G36" s="9"/>
      <c r="H36" s="51"/>
      <c r="I36" s="51"/>
      <c r="J36" s="51"/>
      <c r="K36" s="51"/>
      <c r="L36" s="51"/>
    </row>
    <row r="37" customFormat="false" ht="18.95" hidden="false" customHeight="true" outlineLevel="0" collapsed="false">
      <c r="D37" s="52"/>
      <c r="E37" s="9"/>
      <c r="F37" s="9"/>
      <c r="G37" s="9"/>
      <c r="H37" s="51"/>
      <c r="I37" s="51"/>
      <c r="J37" s="51"/>
      <c r="K37" s="51"/>
      <c r="L37" s="51"/>
    </row>
    <row r="38" customFormat="false" ht="11.1" hidden="false" customHeight="true" outlineLevel="0" collapsed="false"/>
  </sheetData>
  <mergeCells count="3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H35:L35"/>
    <mergeCell ref="H36:L36"/>
    <mergeCell ref="H37:L37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2024-01-26T18:24:57Z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