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<sst xmlns="http://schemas.openxmlformats.org/spreadsheetml/2006/main" count="48" uniqueCount="38">
  <si>
    <t xml:space="preserve">Блюдо</t>
  </si>
  <si>
    <t xml:space="preserve">Икра свекольная (60г)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</si>
  <si>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</si>
  <si>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</si>
  <si>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</si>
  <si>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0000-001434</t>
  </si>
  <si>
    <t xml:space="preserve">02.01.2024</t>
  </si>
  <si>
    <t xml:space="preserve"> Расчет на</t>
  </si>
  <si>
    <t xml:space="preserve">100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</si>
  <si>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</si>
  <si>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</si>
  <si>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</si>
  <si>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</si>
  <si>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</si>
  <si>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</si>
  <si>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</si>
  <si>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</si>
  <si>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</si>
  <si>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</si>
  <si>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</si>
  <si>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Свекла столовая шк</t>
  </si>
  <si>
    <t xml:space="preserve">00-00000080</t>
  </si>
  <si>
    <t xml:space="preserve">кг</t>
  </si>
  <si>
    <t xml:space="preserve">166</t>
  </si>
  <si>
    <t xml:space="preserve">Лук репчатый шк</t>
  </si>
  <si>
    <t xml:space="preserve">00-00000061</t>
  </si>
  <si>
    <t xml:space="preserve">Томатная паста шк</t>
  </si>
  <si>
    <t xml:space="preserve">00-00000197</t>
  </si>
  <si>
    <t xml:space="preserve">Соль пищевая йодированная шк</t>
  </si>
  <si>
    <t xml:space="preserve">00-00000023</t>
  </si>
  <si>
    <t xml:space="preserve">Масло подсолнечное шк</t>
  </si>
  <si>
    <t xml:space="preserve">00-00000191</t>
  </si>
  <si>
    <t xml:space="preserve">Зелень шк</t>
  </si>
  <si>
    <t xml:space="preserve">00-00000043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</si>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</sst>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31</xdr:row>
      <xdr:rowOff>0</xdr:rowOff>
    </xdr:from>
    <xdr:to>
      <xdr:col>6</xdr:col>
      <xdr:colOff>428400</xdr:colOff>
      <xdr:row>31</xdr:row>
      <xdr:rowOff>104400</xdr:rowOff>
    </xdr:to>
    <xdr:sp>
      <xdr:nvSpPr>
        <xdr:cNvPr id="0" name="Имя "/>
        <xdr:cNvSpPr/>
      </xdr:nvSpPr>
      <xdr:spPr>
        <a:xfrm>
          <a:off x="2166480" y="50976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1" name="Имя "/>
        <xdr:cNvSpPr/>
      </xdr:nvSpPr>
      <xdr:spPr>
        <a:xfrm>
          <a:off x="2166480" y="533844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140760</xdr:rowOff>
    </xdr:to>
    <xdr:sp>
      <xdr:nvSpPr>
        <xdr:cNvPr id="2" name="Имя "/>
        <xdr:cNvSpPr/>
      </xdr:nvSpPr>
      <xdr:spPr>
        <a:xfrm>
          <a:off x="2166480" y="5578920"/>
          <a:ext cx="168120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31</xdr:row>
      <xdr:rowOff>0</xdr:rowOff>
    </xdr:from>
    <xdr:to>
      <xdr:col>12</xdr:col>
      <xdr:colOff>75600</xdr:colOff>
      <xdr:row>31</xdr:row>
      <xdr:rowOff>104400</xdr:rowOff>
    </xdr:to>
    <xdr:sp>
      <xdr:nvSpPr>
        <xdr:cNvPr id="3" name="Имя "/>
        <xdr:cNvSpPr/>
      </xdr:nvSpPr>
      <xdr:spPr>
        <a:xfrm>
          <a:off x="3994560" y="50976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4" name="Имя "/>
        <xdr:cNvSpPr/>
      </xdr:nvSpPr>
      <xdr:spPr>
        <a:xfrm>
          <a:off x="3994560" y="533844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140760</xdr:rowOff>
    </xdr:to>
    <xdr:sp>
      <xdr:nvSpPr>
        <xdr:cNvPr id="5" name="Имя "/>
        <xdr:cNvSpPr/>
      </xdr:nvSpPr>
      <xdr:spPr>
        <a:xfrm>
          <a:off x="3994560" y="5578920"/>
          <a:ext cx="2599920" cy="140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30</xdr:row>
      <xdr:rowOff>123840</xdr:rowOff>
    </xdr:from>
    <xdr:to>
      <xdr:col>6</xdr:col>
      <xdr:colOff>527400</xdr:colOff>
      <xdr:row>31</xdr:row>
      <xdr:rowOff>75960</xdr:rowOff>
    </xdr:to>
    <xdr:sp>
      <xdr:nvSpPr>
        <xdr:cNvPr id="6" name="Имя "/>
        <xdr:cNvSpPr/>
      </xdr:nvSpPr>
      <xdr:spPr>
        <a:xfrm>
          <a:off x="3828960" y="498060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7" name="Имя "/>
        <xdr:cNvSpPr/>
      </xdr:nvSpPr>
      <xdr:spPr>
        <a:xfrm>
          <a:off x="3828960" y="52214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8" name="Имя "/>
        <xdr:cNvSpPr/>
      </xdr:nvSpPr>
      <xdr:spPr>
        <a:xfrm>
          <a:off x="3828960" y="546228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5" activeCellId="0" sqref="C28:L35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44</v>
      </c>
      <c r="I18" s="35" t="n">
        <v>5.99</v>
      </c>
      <c r="J18" s="35" t="n">
        <v>4.5</v>
      </c>
      <c r="K18" s="35"/>
      <c r="L18" s="36" t="n">
        <f aca="false">H18*I18</f>
        <v>263.56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35</v>
      </c>
      <c r="I19" s="35" t="n">
        <v>1.26</v>
      </c>
      <c r="J19" s="35" t="n">
        <v>1.08</v>
      </c>
      <c r="K19" s="35"/>
      <c r="L19" s="36" t="n">
        <f aca="false">H19*I19</f>
        <v>44.1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197.5</v>
      </c>
      <c r="I20" s="35" t="n">
        <v>0.7</v>
      </c>
      <c r="J20" s="35" t="n">
        <v>0.66</v>
      </c>
      <c r="K20" s="35"/>
      <c r="L20" s="36" t="n">
        <f aca="false">H20*I20</f>
        <v>138.25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20.1</v>
      </c>
      <c r="I21" s="35" t="n">
        <v>0.06</v>
      </c>
      <c r="J21" s="35" t="n">
        <v>0.06</v>
      </c>
      <c r="K21" s="35"/>
      <c r="L21" s="36" t="n">
        <f aca="false">H21*I21</f>
        <v>1.206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133.03</v>
      </c>
      <c r="I22" s="35" t="n">
        <v>0.5</v>
      </c>
      <c r="J22" s="35" t="n">
        <v>0.5</v>
      </c>
      <c r="K22" s="35"/>
      <c r="L22" s="36" t="n">
        <f aca="false">H22*I22</f>
        <v>66.515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22</v>
      </c>
      <c r="G23" s="33" t="s">
        <v>23</v>
      </c>
      <c r="H23" s="34" t="n">
        <v>173.33</v>
      </c>
      <c r="I23" s="35" t="n">
        <v>0.06</v>
      </c>
      <c r="J23" s="35" t="n">
        <v>0.06</v>
      </c>
      <c r="K23" s="35"/>
      <c r="L23" s="36" t="n">
        <f aca="false">H23*I23</f>
        <v>10.3998</v>
      </c>
    </row>
    <row r="24" customFormat="false" ht="12.95" hidden="false" customHeight="true" outlineLevel="0" collapsed="false">
      <c r="B24" s="37"/>
      <c r="C24" s="37"/>
      <c r="D24" s="37"/>
      <c r="E24" s="38"/>
      <c r="F24" s="37"/>
      <c r="G24" s="38"/>
      <c r="H24" s="38"/>
      <c r="I24" s="39"/>
      <c r="J24" s="39"/>
      <c r="K24" s="40" t="s">
        <v>34</v>
      </c>
      <c r="L24" s="41" t="n">
        <f aca="false">SUM(L18:L23)</f>
        <v>524.0308</v>
      </c>
    </row>
    <row r="25" customFormat="false" ht="11.1" hidden="false" customHeight="true" outlineLevel="0" collapsed="false">
      <c r="K25" s="42" t="s">
        <v>35</v>
      </c>
      <c r="L25" s="43" t="n">
        <f aca="false">L24/100</f>
        <v>5.240308</v>
      </c>
    </row>
    <row r="26" customFormat="false" ht="11.1" hidden="false" customHeight="true" outlineLevel="0" collapsed="false">
      <c r="K26" s="44" t="s">
        <v>36</v>
      </c>
      <c r="L26" s="45"/>
    </row>
    <row r="27" customFormat="false" ht="11.1" hidden="false" customHeight="true" outlineLevel="0" collapsed="false">
      <c r="K27" s="46" t="s">
        <v>37</v>
      </c>
      <c r="L27" s="47"/>
    </row>
    <row r="28" customFormat="false" ht="11.1" hidden="false" customHeight="true" outlineLevel="0" collapsed="false">
      <c r="K28" s="44"/>
      <c r="L28" s="48"/>
    </row>
    <row r="29" customFormat="false" ht="11.1" hidden="false" customHeight="true" outlineLevel="0" collapsed="false">
      <c r="K29" s="44"/>
      <c r="L29" s="49"/>
    </row>
    <row r="30" customFormat="false" ht="11.1" hidden="false" customHeight="true" outlineLevel="0" collapsed="false"/>
    <row r="31" customFormat="false" ht="18.95" hidden="false" customHeight="true" outlineLevel="0" collapsed="false">
      <c r="D31" s="3"/>
      <c r="E31" s="9"/>
      <c r="F31" s="9"/>
      <c r="G31" s="9"/>
      <c r="H31" s="50"/>
      <c r="I31" s="50"/>
      <c r="J31" s="50"/>
      <c r="K31" s="50"/>
      <c r="L31" s="50"/>
    </row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51"/>
      <c r="E33" s="9"/>
      <c r="F33" s="9"/>
      <c r="G33" s="9"/>
      <c r="H33" s="50"/>
      <c r="I33" s="50"/>
      <c r="J33" s="50"/>
      <c r="K33" s="50"/>
      <c r="L33" s="50"/>
    </row>
    <row r="34" customFormat="false" ht="11.1" hidden="false" customHeight="true" outlineLevel="0" collapsed="false"/>
  </sheetData>
  <mergeCells count="29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H31:L31"/>
    <mergeCell ref="H32:L32"/>
    <mergeCell ref="H33:L33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2024-01-26T17:57:01Z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