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<sst xmlns="http://schemas.openxmlformats.org/spreadsheetml/2006/main" count="64" uniqueCount="48">
  <si>
    <t xml:space="preserve">Блюдо</t>
  </si>
  <si>
    <t xml:space="preserve">Рассольник с перловой крупой (200/5)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</si>
  <si>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</si>
  <si>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</si>
  <si>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</si>
  <si>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0000-000677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</si>
  <si>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</si>
  <si>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</si>
  <si>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</si>
  <si>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</si>
  <si>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</si>
  <si>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</si>
  <si>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</si>
  <si>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</si>
  <si>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</si>
  <si>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</si>
  <si>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</si>
  <si>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</si>
  <si>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</si>
  <si>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</si>
  <si>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Картофель продовольственный шк</t>
  </si>
  <si>
    <t xml:space="preserve">00-00000051</t>
  </si>
  <si>
    <t xml:space="preserve">кг</t>
  </si>
  <si>
    <t xml:space="preserve">166</t>
  </si>
  <si>
    <t xml:space="preserve">Крупа перловая шк</t>
  </si>
  <si>
    <t xml:space="preserve">00-00001109</t>
  </si>
  <si>
    <t xml:space="preserve">Морковь столовая шк</t>
  </si>
  <si>
    <t xml:space="preserve">00-00000070</t>
  </si>
  <si>
    <t xml:space="preserve">Лук репчатый шк</t>
  </si>
  <si>
    <t xml:space="preserve">00-00000061</t>
  </si>
  <si>
    <t xml:space="preserve">Огурцы соленые шк</t>
  </si>
  <si>
    <t xml:space="preserve">00-00000199</t>
  </si>
  <si>
    <t xml:space="preserve">Масло подсолнечное шк</t>
  </si>
  <si>
    <t xml:space="preserve">00-00000191</t>
  </si>
  <si>
    <t xml:space="preserve">Соль пищевая йодированная шк</t>
  </si>
  <si>
    <t xml:space="preserve">00-00000023</t>
  </si>
  <si>
    <t xml:space="preserve">Вода шк</t>
  </si>
  <si>
    <t xml:space="preserve">00-00000026</t>
  </si>
  <si>
    <t xml:space="preserve">л</t>
  </si>
  <si>
    <t xml:space="preserve">112</t>
  </si>
  <si>
    <t xml:space="preserve">Сметана шк</t>
  </si>
  <si>
    <t xml:space="preserve">00-00000081</t>
  </si>
  <si>
    <t xml:space="preserve">Зелень шк</t>
  </si>
  <si>
    <t xml:space="preserve">00-00000043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</si>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</sst>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104400</xdr:rowOff>
    </xdr:to>
    <xdr:sp>
      <xdr:nvSpPr>
        <xdr:cNvPr id="0" name="Имя "/>
        <xdr:cNvSpPr/>
      </xdr:nvSpPr>
      <xdr:spPr>
        <a:xfrm>
          <a:off x="2166480" y="566136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36</xdr:row>
      <xdr:rowOff>0</xdr:rowOff>
    </xdr:from>
    <xdr:to>
      <xdr:col>6</xdr:col>
      <xdr:colOff>428400</xdr:colOff>
      <xdr:row>36</xdr:row>
      <xdr:rowOff>104400</xdr:rowOff>
    </xdr:to>
    <xdr:sp>
      <xdr:nvSpPr>
        <xdr:cNvPr id="1" name="Имя "/>
        <xdr:cNvSpPr/>
      </xdr:nvSpPr>
      <xdr:spPr>
        <a:xfrm>
          <a:off x="2166480" y="5902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37</xdr:row>
      <xdr:rowOff>0</xdr:rowOff>
    </xdr:from>
    <xdr:to>
      <xdr:col>6</xdr:col>
      <xdr:colOff>428400</xdr:colOff>
      <xdr:row>37</xdr:row>
      <xdr:rowOff>140760</xdr:rowOff>
    </xdr:to>
    <xdr:sp>
      <xdr:nvSpPr>
        <xdr:cNvPr id="2" name="Имя "/>
        <xdr:cNvSpPr/>
      </xdr:nvSpPr>
      <xdr:spPr>
        <a:xfrm>
          <a:off x="2166480" y="614268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104400</xdr:rowOff>
    </xdr:to>
    <xdr:sp>
      <xdr:nvSpPr>
        <xdr:cNvPr id="3" name="Имя "/>
        <xdr:cNvSpPr/>
      </xdr:nvSpPr>
      <xdr:spPr>
        <a:xfrm>
          <a:off x="3994560" y="566136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36</xdr:row>
      <xdr:rowOff>0</xdr:rowOff>
    </xdr:from>
    <xdr:to>
      <xdr:col>12</xdr:col>
      <xdr:colOff>75600</xdr:colOff>
      <xdr:row>36</xdr:row>
      <xdr:rowOff>104400</xdr:rowOff>
    </xdr:to>
    <xdr:sp>
      <xdr:nvSpPr>
        <xdr:cNvPr id="4" name="Имя "/>
        <xdr:cNvSpPr/>
      </xdr:nvSpPr>
      <xdr:spPr>
        <a:xfrm>
          <a:off x="3994560" y="5902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37</xdr:row>
      <xdr:rowOff>0</xdr:rowOff>
    </xdr:from>
    <xdr:to>
      <xdr:col>12</xdr:col>
      <xdr:colOff>75600</xdr:colOff>
      <xdr:row>37</xdr:row>
      <xdr:rowOff>140760</xdr:rowOff>
    </xdr:to>
    <xdr:sp>
      <xdr:nvSpPr>
        <xdr:cNvPr id="5" name="Имя "/>
        <xdr:cNvSpPr/>
      </xdr:nvSpPr>
      <xdr:spPr>
        <a:xfrm>
          <a:off x="3994560" y="614268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6" name="Имя "/>
        <xdr:cNvSpPr/>
      </xdr:nvSpPr>
      <xdr:spPr>
        <a:xfrm>
          <a:off x="3828960" y="554472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35</xdr:row>
      <xdr:rowOff>123840</xdr:rowOff>
    </xdr:from>
    <xdr:to>
      <xdr:col>6</xdr:col>
      <xdr:colOff>527400</xdr:colOff>
      <xdr:row>36</xdr:row>
      <xdr:rowOff>75960</xdr:rowOff>
    </xdr:to>
    <xdr:sp>
      <xdr:nvSpPr>
        <xdr:cNvPr id="7" name="Имя "/>
        <xdr:cNvSpPr/>
      </xdr:nvSpPr>
      <xdr:spPr>
        <a:xfrm>
          <a:off x="3828960" y="578520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36</xdr:row>
      <xdr:rowOff>123840</xdr:rowOff>
    </xdr:from>
    <xdr:to>
      <xdr:col>6</xdr:col>
      <xdr:colOff>527400</xdr:colOff>
      <xdr:row>37</xdr:row>
      <xdr:rowOff>75960</xdr:rowOff>
    </xdr:to>
    <xdr:sp>
      <xdr:nvSpPr>
        <xdr:cNvPr id="8" name="Имя "/>
        <xdr:cNvSpPr/>
      </xdr:nvSpPr>
      <xdr:spPr>
        <a:xfrm>
          <a:off x="3828960" y="60260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9" activeCellId="0" sqref="C32:L39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33.9</v>
      </c>
      <c r="I18" s="35" t="n">
        <v>9.23</v>
      </c>
      <c r="J18" s="36" t="n">
        <v>6</v>
      </c>
      <c r="K18" s="36"/>
      <c r="L18" s="37" t="n">
        <f aca="false">H18*I18</f>
        <v>312.897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40.63</v>
      </c>
      <c r="I19" s="36" t="n">
        <v>1.6</v>
      </c>
      <c r="J19" s="36" t="n">
        <v>1.6</v>
      </c>
      <c r="K19" s="36"/>
      <c r="L19" s="37" t="n">
        <f aca="false">H19*I19</f>
        <v>65.008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45</v>
      </c>
      <c r="I20" s="36" t="n">
        <v>1.031</v>
      </c>
      <c r="J20" s="36" t="n">
        <v>0.825</v>
      </c>
      <c r="K20" s="36"/>
      <c r="L20" s="37" t="n">
        <f aca="false">H20*I20</f>
        <v>46.395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35</v>
      </c>
      <c r="I21" s="36" t="n">
        <v>0.476</v>
      </c>
      <c r="J21" s="36" t="n">
        <v>0.4</v>
      </c>
      <c r="K21" s="36"/>
      <c r="L21" s="37" t="n">
        <f aca="false">H21*I21</f>
        <v>16.66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166.66</v>
      </c>
      <c r="I22" s="36" t="n">
        <v>1.496</v>
      </c>
      <c r="J22" s="36" t="n">
        <v>1.197</v>
      </c>
      <c r="K22" s="36"/>
      <c r="L22" s="37" t="n">
        <f aca="false">H22*I22</f>
        <v>249.32336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133.03</v>
      </c>
      <c r="I23" s="36" t="n">
        <v>0.5</v>
      </c>
      <c r="J23" s="36" t="n">
        <v>0.5</v>
      </c>
      <c r="K23" s="36"/>
      <c r="L23" s="37" t="n">
        <f aca="false">H23*I23</f>
        <v>66.515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22</v>
      </c>
      <c r="G24" s="33" t="s">
        <v>23</v>
      </c>
      <c r="H24" s="34" t="n">
        <v>20.1</v>
      </c>
      <c r="I24" s="36" t="n">
        <v>0.15</v>
      </c>
      <c r="J24" s="36" t="n">
        <v>0.15</v>
      </c>
      <c r="K24" s="36"/>
      <c r="L24" s="37" t="n">
        <f aca="false">H24*I24</f>
        <v>3.015</v>
      </c>
    </row>
    <row r="25" customFormat="false" ht="11.1" hidden="false" customHeight="true" outlineLevel="0" collapsed="false">
      <c r="A25" s="28"/>
      <c r="B25" s="29" t="n">
        <v>8</v>
      </c>
      <c r="C25" s="30" t="s">
        <v>36</v>
      </c>
      <c r="D25" s="30"/>
      <c r="E25" s="31" t="s">
        <v>37</v>
      </c>
      <c r="F25" s="32" t="s">
        <v>38</v>
      </c>
      <c r="G25" s="33" t="s">
        <v>39</v>
      </c>
      <c r="H25" s="38"/>
      <c r="I25" s="36" t="n">
        <v>14</v>
      </c>
      <c r="J25" s="36" t="n">
        <v>14</v>
      </c>
      <c r="K25" s="36"/>
      <c r="L25" s="37" t="n">
        <f aca="false">H25*I25</f>
        <v>0</v>
      </c>
    </row>
    <row r="26" customFormat="false" ht="11.1" hidden="false" customHeight="true" outlineLevel="0" collapsed="false">
      <c r="A26" s="28"/>
      <c r="B26" s="29" t="n">
        <v>9</v>
      </c>
      <c r="C26" s="30" t="s">
        <v>40</v>
      </c>
      <c r="D26" s="30"/>
      <c r="E26" s="31" t="s">
        <v>41</v>
      </c>
      <c r="F26" s="32" t="s">
        <v>22</v>
      </c>
      <c r="G26" s="33" t="s">
        <v>23</v>
      </c>
      <c r="H26" s="34" t="n">
        <v>249.17</v>
      </c>
      <c r="I26" s="36" t="n">
        <v>0.5</v>
      </c>
      <c r="J26" s="36" t="n">
        <v>0.5</v>
      </c>
      <c r="K26" s="36"/>
      <c r="L26" s="37" t="n">
        <f aca="false">H26*I26</f>
        <v>124.585</v>
      </c>
    </row>
    <row r="27" customFormat="false" ht="11.1" hidden="false" customHeight="true" outlineLevel="0" collapsed="false">
      <c r="A27" s="28"/>
      <c r="B27" s="29" t="n">
        <v>10</v>
      </c>
      <c r="C27" s="30" t="s">
        <v>42</v>
      </c>
      <c r="D27" s="30"/>
      <c r="E27" s="31" t="s">
        <v>43</v>
      </c>
      <c r="F27" s="32" t="s">
        <v>22</v>
      </c>
      <c r="G27" s="33" t="s">
        <v>23</v>
      </c>
      <c r="H27" s="34" t="n">
        <v>173.33</v>
      </c>
      <c r="I27" s="36" t="n">
        <v>0.13</v>
      </c>
      <c r="J27" s="36" t="n">
        <v>0.1</v>
      </c>
      <c r="K27" s="36"/>
      <c r="L27" s="37" t="n">
        <f aca="false">H27*I27</f>
        <v>22.5329</v>
      </c>
    </row>
    <row r="28" customFormat="false" ht="12.95" hidden="false" customHeight="true" outlineLevel="0" collapsed="false">
      <c r="B28" s="39"/>
      <c r="C28" s="39"/>
      <c r="D28" s="39"/>
      <c r="E28" s="40"/>
      <c r="F28" s="39"/>
      <c r="G28" s="40"/>
      <c r="H28" s="40"/>
      <c r="I28" s="41"/>
      <c r="J28" s="41"/>
      <c r="K28" s="42" t="s">
        <v>44</v>
      </c>
      <c r="L28" s="43" t="n">
        <f aca="false">SUM(L18:L27)</f>
        <v>906.93126</v>
      </c>
    </row>
    <row r="29" customFormat="false" ht="11.1" hidden="false" customHeight="true" outlineLevel="0" collapsed="false">
      <c r="K29" s="44" t="s">
        <v>45</v>
      </c>
      <c r="L29" s="45" t="n">
        <f aca="false">L28/100</f>
        <v>9.0693126</v>
      </c>
    </row>
    <row r="30" customFormat="false" ht="11.1" hidden="false" customHeight="true" outlineLevel="0" collapsed="false">
      <c r="K30" s="46" t="s">
        <v>46</v>
      </c>
      <c r="L30" s="47" t="n">
        <v>200</v>
      </c>
    </row>
    <row r="31" customFormat="false" ht="11.1" hidden="false" customHeight="true" outlineLevel="0" collapsed="false">
      <c r="K31" s="48" t="s">
        <v>47</v>
      </c>
      <c r="L31" s="49"/>
    </row>
    <row r="32" customFormat="false" ht="11.1" hidden="false" customHeight="true" outlineLevel="0" collapsed="false">
      <c r="K32" s="46"/>
      <c r="L32" s="50"/>
    </row>
    <row r="33" customFormat="false" ht="11.1" hidden="false" customHeight="true" outlineLevel="0" collapsed="false">
      <c r="K33" s="46"/>
      <c r="L33" s="51"/>
    </row>
    <row r="34" customFormat="false" ht="11.1" hidden="false" customHeight="true" outlineLevel="0" collapsed="false"/>
    <row r="35" customFormat="false" ht="18.95" hidden="false" customHeight="true" outlineLevel="0" collapsed="false">
      <c r="D35" s="3"/>
      <c r="E35" s="9"/>
      <c r="F35" s="9"/>
      <c r="G35" s="9"/>
      <c r="H35" s="52"/>
      <c r="I35" s="52"/>
      <c r="J35" s="52"/>
      <c r="K35" s="52"/>
      <c r="L35" s="52"/>
    </row>
    <row r="36" customFormat="false" ht="18.95" hidden="false" customHeight="true" outlineLevel="0" collapsed="false">
      <c r="D36" s="3"/>
      <c r="E36" s="9"/>
      <c r="F36" s="9"/>
      <c r="G36" s="9"/>
      <c r="H36" s="52"/>
      <c r="I36" s="52"/>
      <c r="J36" s="52"/>
      <c r="K36" s="52"/>
      <c r="L36" s="52"/>
    </row>
    <row r="37" customFormat="false" ht="18.95" hidden="false" customHeight="true" outlineLevel="0" collapsed="false">
      <c r="D37" s="53"/>
      <c r="E37" s="9"/>
      <c r="F37" s="9"/>
      <c r="G37" s="9"/>
      <c r="H37" s="52"/>
      <c r="I37" s="52"/>
      <c r="J37" s="52"/>
      <c r="K37" s="52"/>
      <c r="L37" s="52"/>
    </row>
    <row r="38" customFormat="false" ht="11.1" hidden="false" customHeight="true" outlineLevel="0" collapsed="false"/>
  </sheetData>
  <mergeCells count="37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C26:D26"/>
    <mergeCell ref="J26:K26"/>
    <mergeCell ref="C27:D27"/>
    <mergeCell ref="J27:K27"/>
    <mergeCell ref="H35:L35"/>
    <mergeCell ref="H36:L36"/>
    <mergeCell ref="H37:L37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2024-01-26T18:06:00Z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